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cejnar\Documents\1. DCI\UK MFF\Poptávky\ZTI\"/>
    </mc:Choice>
  </mc:AlternateContent>
  <xr:revisionPtr revIDLastSave="0" documentId="13_ncr:1_{E3C03C1E-037D-4C0E-A272-AAEA335850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  <c r="G10" i="1"/>
  <c r="G23" i="1"/>
  <c r="G44" i="1"/>
  <c r="G56" i="1"/>
  <c r="G59" i="1"/>
  <c r="G58" i="1"/>
  <c r="G57" i="1"/>
  <c r="G55" i="1"/>
  <c r="G54" i="1"/>
  <c r="G53" i="1"/>
  <c r="G52" i="1"/>
  <c r="G51" i="1"/>
  <c r="G50" i="1"/>
  <c r="G49" i="1"/>
  <c r="G48" i="1"/>
  <c r="G47" i="1"/>
  <c r="G46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3" i="1"/>
  <c r="G4" i="1"/>
  <c r="G5" i="1"/>
  <c r="G6" i="1"/>
  <c r="G7" i="1"/>
  <c r="G8" i="1"/>
  <c r="G9" i="1"/>
  <c r="G2" i="1"/>
  <c r="G63" i="1" l="1"/>
</calcChain>
</file>

<file path=xl/sharedStrings.xml><?xml version="1.0" encoding="utf-8"?>
<sst xmlns="http://schemas.openxmlformats.org/spreadsheetml/2006/main" count="177" uniqueCount="122">
  <si>
    <t>Díl:</t>
  </si>
  <si>
    <t>721</t>
  </si>
  <si>
    <t>Vnitřní kanalizace</t>
  </si>
  <si>
    <t>721176103R00</t>
  </si>
  <si>
    <t>Potrubí HT připojovací, D 50 x 1,8 mm</t>
  </si>
  <si>
    <t>m</t>
  </si>
  <si>
    <t>721176105R00</t>
  </si>
  <si>
    <t>Potrubí HT připojovací, D 110 x 2,7 mm</t>
  </si>
  <si>
    <t>721176115R00</t>
  </si>
  <si>
    <t>Potrubí HT odpadní svislé, D 110 x 2,7 mm</t>
  </si>
  <si>
    <t>721152218R00</t>
  </si>
  <si>
    <t>Čisticí kus pro odpadní svislé, D 110 mm</t>
  </si>
  <si>
    <t>kus</t>
  </si>
  <si>
    <t>721194105R00</t>
  </si>
  <si>
    <t>Vyvedení odpadních výpustek, D 50 x 1,8 mm</t>
  </si>
  <si>
    <t>721194109R00</t>
  </si>
  <si>
    <t>Vyvedení odpadních výpustek, D 110 x 2,3 mm</t>
  </si>
  <si>
    <t>721273150RT1</t>
  </si>
  <si>
    <t>Hlavice ventilační přivětrávací HL900, přivzdušňovací ventil HL900, D 50/75/110 mm</t>
  </si>
  <si>
    <t>721290111R00</t>
  </si>
  <si>
    <t>Zkouška těsnosti kanalizace vodou DN 125 mm</t>
  </si>
  <si>
    <t>722</t>
  </si>
  <si>
    <t>Vnitřní vodovod</t>
  </si>
  <si>
    <t>722172411R00</t>
  </si>
  <si>
    <t>Potrubí plastové PP-R Ekoplastik, včetně zednických výpomocí, D 20 x 2,8 mm, PN 16</t>
  </si>
  <si>
    <t>722172412R00</t>
  </si>
  <si>
    <t>Potrubí plastové PP-R Ekoplastik, včetně zednických výpomocí, D 25 x 3,5 mm, PN 16</t>
  </si>
  <si>
    <t>722179191R00</t>
  </si>
  <si>
    <t>Příplatek za malý rozsah do 20 m rozvodu</t>
  </si>
  <si>
    <t>soubor</t>
  </si>
  <si>
    <t>722179192R00</t>
  </si>
  <si>
    <t>Příplatek za malý rozsah do 15 svarů do DN 32 mm</t>
  </si>
  <si>
    <t>722181213RT7</t>
  </si>
  <si>
    <t>Izolace návleková MIRELON PRO tl. stěny 13 mm, vnitřní průměr 22 mm</t>
  </si>
  <si>
    <t>722181213RT8</t>
  </si>
  <si>
    <t>Izolace návleková MIRELON PRO tl. stěny 13 mm, vnitřní průměr 25 mm</t>
  </si>
  <si>
    <t>722190402R00</t>
  </si>
  <si>
    <t>Vyvedení a upevnění výpustek DN 20 mm</t>
  </si>
  <si>
    <t>722280106R00</t>
  </si>
  <si>
    <t>Tlaková zkouška vodovodního potrubí DN 32 mm</t>
  </si>
  <si>
    <t>722290234R00</t>
  </si>
  <si>
    <t>Proplach a dezinfekce vodovodního potrubí DN 80 mm</t>
  </si>
  <si>
    <t>722237124R00</t>
  </si>
  <si>
    <t>Kohout vodovodní, kulový, 2x vnitřní závit, R250D, DN 32 mm</t>
  </si>
  <si>
    <t>722236514R00</t>
  </si>
  <si>
    <t>Filtr vodovodní, velikost oka 0,4 mm, vnitřní závity, DN 32 mm</t>
  </si>
  <si>
    <t>722234221RM8</t>
  </si>
  <si>
    <t>Regulátor tlaku</t>
  </si>
  <si>
    <t>725</t>
  </si>
  <si>
    <t>Zařizovací předměty</t>
  </si>
  <si>
    <t>725119401R00</t>
  </si>
  <si>
    <t>Montáž předstěnových systémů pro zazdění</t>
  </si>
  <si>
    <t>28696750R</t>
  </si>
  <si>
    <t>Modul-WC Kombifix ovládání zepředu, h 1080 mm</t>
  </si>
  <si>
    <t>28696752R</t>
  </si>
  <si>
    <t>Tlačítko ovládací plastové Sigma20 bílá/chrom/bílá</t>
  </si>
  <si>
    <t>725119306R00</t>
  </si>
  <si>
    <t>Montáž klozetu závěsného</t>
  </si>
  <si>
    <t>642400531R</t>
  </si>
  <si>
    <t>Mísa klozetová závěsná hluboké splachování, bílá</t>
  </si>
  <si>
    <t>551673931R</t>
  </si>
  <si>
    <t>Sedátko klozetové, bílé</t>
  </si>
  <si>
    <t>725219401R00</t>
  </si>
  <si>
    <t>Montáž umyvadel na šrouby do zdiva</t>
  </si>
  <si>
    <t>642213891R</t>
  </si>
  <si>
    <t>Umývátko keramické s otvorem pro baterii 450x370mm</t>
  </si>
  <si>
    <t>642153261R</t>
  </si>
  <si>
    <t>Umyvadlo keramické s otvorem pro baterii 500 x 410 mm</t>
  </si>
  <si>
    <t>725219502R00</t>
  </si>
  <si>
    <t>Montáž sloupu k umývadlu</t>
  </si>
  <si>
    <t>64291380.AR</t>
  </si>
  <si>
    <t>Sloup bílý</t>
  </si>
  <si>
    <t>725339101R00</t>
  </si>
  <si>
    <t>Montáž výlevky diturvitové, bez nádrže a armatur</t>
  </si>
  <si>
    <t>64271101R</t>
  </si>
  <si>
    <t>Výlevka se sklopnou plastovou mřížkou bílá</t>
  </si>
  <si>
    <t>725810402R00</t>
  </si>
  <si>
    <t>Ventil rohový bez přípojovací trubičky TE 66 G 1/2"</t>
  </si>
  <si>
    <t>725860213R00</t>
  </si>
  <si>
    <t>Sifon umyvadlový HL132, D 32/40 mm</t>
  </si>
  <si>
    <t>725539102R00</t>
  </si>
  <si>
    <t>Montáž elektrických ohřívačů, ostatní typy  80 l</t>
  </si>
  <si>
    <t>236743</t>
  </si>
  <si>
    <t>DHB-E 11/13 LCD Průtokový ohřívač, elektronicky regulovaný 13,5kW 236743</t>
  </si>
  <si>
    <t>725829201R00</t>
  </si>
  <si>
    <t>Montáž baterie umyvadlové a dřezové nástěnné chromové</t>
  </si>
  <si>
    <t>55144203R</t>
  </si>
  <si>
    <t>Baterie umyvadlová</t>
  </si>
  <si>
    <t>725980122R00</t>
  </si>
  <si>
    <t>Dvířka z plastu, 200 x 300 mm</t>
  </si>
  <si>
    <t>720</t>
  </si>
  <si>
    <t>Zdravotechnická instalace</t>
  </si>
  <si>
    <t>721176102R00</t>
  </si>
  <si>
    <t>Potrubí plastové připojovací, D 40 x 1,8 mm</t>
  </si>
  <si>
    <t>722172611R00</t>
  </si>
  <si>
    <t>Potrubí plastové, D 20 x 2,8 mm, PN 16</t>
  </si>
  <si>
    <t>721170965R00</t>
  </si>
  <si>
    <t>Provedení opravy vnitřní kanalizace, potrubí plastové, propojení dosavadního potrubí, D 110 mm</t>
  </si>
  <si>
    <t>722181211RT7</t>
  </si>
  <si>
    <t>Izolace návleková tl. stěny 6 mm, vnitřní průměr 22 mm</t>
  </si>
  <si>
    <t>722202422R00</t>
  </si>
  <si>
    <t>Kohout kulový nerozebíratelný s výpustí D 20 mm</t>
  </si>
  <si>
    <t>722131933R00</t>
  </si>
  <si>
    <t>Oprava a propojení dosavadního závitového potrubí DN 25 mm</t>
  </si>
  <si>
    <t>725017162R00</t>
  </si>
  <si>
    <t>Umyvadlo na šrouby 550 x 450 mm, bílé</t>
  </si>
  <si>
    <t>725823121RT1</t>
  </si>
  <si>
    <t>Baterie umyvadlová stojánková  ruční, včetně otvírání odpadu, standardní</t>
  </si>
  <si>
    <t>Montáž elektrických ohřívačů</t>
  </si>
  <si>
    <t>541322319R</t>
  </si>
  <si>
    <t xml:space="preserve">Ohřívač vody průtokový </t>
  </si>
  <si>
    <t>72900</t>
  </si>
  <si>
    <t>Zednické výpomoce pro ZTI</t>
  </si>
  <si>
    <t>soub</t>
  </si>
  <si>
    <t>8</t>
  </si>
  <si>
    <t>Trubní vedení</t>
  </si>
  <si>
    <t>831230110RA0</t>
  </si>
  <si>
    <t>Vodovodní přípojka z trub polyetylénových D 40-63,  bez zemních prací</t>
  </si>
  <si>
    <t>89999.p02</t>
  </si>
  <si>
    <t>kamerová zkouška stávající dešťové a splaškové, kanalizace</t>
  </si>
  <si>
    <t>89999.p03</t>
  </si>
  <si>
    <t>tlakové čištění stávající dešťové a splaškové,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</si>
</sst>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3" x14ac:knownFonts="1">
    <font>
      <sz val="11"/>
      <color theme="1"/>
      <name val="Calibri"/>
      <family val="2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vertical="top" shrinkToFit="1"/>
    </xf>
    <xf numFmtId="164" fontId="0" fillId="2" borderId="2" xfId="0" applyNumberFormat="1" applyFill="1" applyBorder="1" applyAlignment="1">
      <alignment vertical="top" shrinkToFit="1"/>
    </xf>
    <xf numFmtId="4" fontId="0" fillId="2" borderId="2" xfId="0" applyNumberFormat="1" applyFill="1" applyBorder="1" applyAlignment="1">
      <alignment vertical="top" shrinkToFit="1"/>
    </xf>
    <xf numFmtId="4" fontId="1" fillId="3" borderId="5" xfId="0" applyNumberFormat="1" applyFont="1" applyFill="1" applyBorder="1" applyAlignment="1" applyProtection="1">
      <alignment vertical="top" shrinkToFit="1"/>
      <protection locked="0"/>
    </xf>
    <xf numFmtId="0" fontId="0" fillId="2" borderId="2" xfId="0" applyFill="1" applyBorder="1" applyAlignment="1">
      <alignment horizontal="left" vertical="top"/>
    </xf>
    <xf numFmtId="0" fontId="1" fillId="0" borderId="4" xfId="0" applyFont="1" applyFill="1" applyBorder="1" applyAlignment="1">
      <alignment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shrinkToFit="1"/>
    </xf>
    <xf numFmtId="164" fontId="1" fillId="0" borderId="5" xfId="0" applyNumberFormat="1" applyFont="1" applyFill="1" applyBorder="1" applyAlignment="1">
      <alignment vertical="top" shrinkToFit="1"/>
    </xf>
    <xf numFmtId="4" fontId="1" fillId="0" borderId="5" xfId="0" applyNumberFormat="1" applyFont="1" applyFill="1" applyBorder="1" applyAlignment="1">
      <alignment vertical="top" shrinkToFi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shrinkToFit="1"/>
    </xf>
    <xf numFmtId="164" fontId="1" fillId="0" borderId="2" xfId="0" applyNumberFormat="1" applyFont="1" applyFill="1" applyBorder="1" applyAlignment="1">
      <alignment vertical="top" shrinkToFit="1"/>
    </xf>
    <xf numFmtId="4" fontId="1" fillId="3" borderId="2" xfId="0" applyNumberFormat="1" applyFont="1" applyFill="1" applyBorder="1" applyAlignment="1" applyProtection="1">
      <alignment vertical="top" shrinkToFit="1"/>
      <protection locked="0"/>
    </xf>
    <xf numFmtId="4" fontId="1" fillId="0" borderId="2" xfId="0" applyNumberFormat="1" applyFont="1" applyFill="1" applyBorder="1" applyAlignment="1">
      <alignment vertical="top" shrinkToFit="1"/>
    </xf>
    <xf numFmtId="4" fontId="0" fillId="0" borderId="0" xfId="0" applyNumberFormat="1"/>
    <xf numFmtId="0" fontId="2" fillId="2" borderId="1" xfId="1" applyFill="1" applyBorder="1" applyAlignment="1">
      <alignment vertical="top"/>
    </xf>
    <xf numFmtId="0" fontId="2" fillId="2" borderId="2" xfId="1" applyFill="1" applyBorder="1" applyAlignment="1">
      <alignment horizontal="left" vertical="top" wrapText="1"/>
    </xf>
    <xf numFmtId="0" fontId="2" fillId="2" borderId="3" xfId="1" applyFill="1" applyBorder="1" applyAlignment="1">
      <alignment vertical="top" shrinkToFit="1"/>
    </xf>
    <xf numFmtId="164" fontId="2" fillId="2" borderId="2" xfId="1" applyNumberFormat="1" applyFill="1" applyBorder="1" applyAlignment="1">
      <alignment vertical="top" shrinkToFit="1"/>
    </xf>
    <xf numFmtId="4" fontId="2" fillId="2" borderId="2" xfId="1" applyNumberFormat="1" applyFill="1" applyBorder="1" applyAlignment="1">
      <alignment vertical="top" shrinkToFit="1"/>
    </xf>
  </cellXfs>
  <cellStyles count="2">
    <cellStyle name="Normální" xfId="0" builtinId="0"/>
    <cellStyle name="Normální 3" xfId="1" xr:uid="{EDC96911-025C-4892-8E45-965F60ACF6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"/>
  <sheetViews>
    <sheetView tabSelected="1" topLeftCell="A39" workbookViewId="0">
      <selection activeCell="G63" sqref="G63"/>
    </sheetView>
  </sheetViews>
  <sheetFormatPr defaultRowHeight="14.4" x14ac:dyDescent="0.3"/>
  <cols>
    <col min="3" max="3" width="57.88671875" bestFit="1" customWidth="1"/>
    <col min="7" max="7" width="9.88671875" bestFit="1" customWidth="1"/>
  </cols>
  <sheetData>
    <row r="1" spans="1:7" x14ac:dyDescent="0.3">
      <c r="A1" s="1" t="s">
        <v>0</v>
      </c>
      <c r="B1" s="1" t="s">
        <v>1</v>
      </c>
      <c r="C1" s="7" t="s">
        <v>2</v>
      </c>
      <c r="D1" s="3"/>
      <c r="E1" s="4"/>
      <c r="F1" s="5"/>
      <c r="G1" s="25">
        <f>SUM(G2:G9)</f>
        <v>0</v>
      </c>
    </row>
    <row r="2" spans="1:7" x14ac:dyDescent="0.3">
      <c r="A2" s="8">
        <v>118</v>
      </c>
      <c r="B2" s="8" t="s">
        <v>3</v>
      </c>
      <c r="C2" s="9" t="s">
        <v>4</v>
      </c>
      <c r="D2" s="10" t="s">
        <v>5</v>
      </c>
      <c r="E2" s="11">
        <v>6</v>
      </c>
      <c r="F2" s="6"/>
      <c r="G2" s="12">
        <f>F2*E2</f>
        <v>0</v>
      </c>
    </row>
    <row r="3" spans="1:7" x14ac:dyDescent="0.3">
      <c r="A3" s="8">
        <v>119</v>
      </c>
      <c r="B3" s="8" t="s">
        <v>6</v>
      </c>
      <c r="C3" s="9" t="s">
        <v>7</v>
      </c>
      <c r="D3" s="10" t="s">
        <v>5</v>
      </c>
      <c r="E3" s="11">
        <v>1</v>
      </c>
      <c r="F3" s="6"/>
      <c r="G3" s="12">
        <f t="shared" ref="G3:G59" si="0">F3*E3</f>
        <v>0</v>
      </c>
    </row>
    <row r="4" spans="1:7" x14ac:dyDescent="0.3">
      <c r="A4" s="8">
        <v>120</v>
      </c>
      <c r="B4" s="8" t="s">
        <v>8</v>
      </c>
      <c r="C4" s="9" t="s">
        <v>9</v>
      </c>
      <c r="D4" s="10" t="s">
        <v>5</v>
      </c>
      <c r="E4" s="11">
        <v>3</v>
      </c>
      <c r="F4" s="6"/>
      <c r="G4" s="12">
        <f t="shared" si="0"/>
        <v>0</v>
      </c>
    </row>
    <row r="5" spans="1:7" x14ac:dyDescent="0.3">
      <c r="A5" s="8">
        <v>121</v>
      </c>
      <c r="B5" s="8" t="s">
        <v>10</v>
      </c>
      <c r="C5" s="9" t="s">
        <v>11</v>
      </c>
      <c r="D5" s="10" t="s">
        <v>12</v>
      </c>
      <c r="E5" s="11">
        <v>1</v>
      </c>
      <c r="F5" s="6"/>
      <c r="G5" s="12">
        <f t="shared" si="0"/>
        <v>0</v>
      </c>
    </row>
    <row r="6" spans="1:7" x14ac:dyDescent="0.3">
      <c r="A6" s="8">
        <v>122</v>
      </c>
      <c r="B6" s="8" t="s">
        <v>13</v>
      </c>
      <c r="C6" s="9" t="s">
        <v>14</v>
      </c>
      <c r="D6" s="10" t="s">
        <v>12</v>
      </c>
      <c r="E6" s="11">
        <v>3</v>
      </c>
      <c r="F6" s="6"/>
      <c r="G6" s="12">
        <f t="shared" si="0"/>
        <v>0</v>
      </c>
    </row>
    <row r="7" spans="1:7" x14ac:dyDescent="0.3">
      <c r="A7" s="8">
        <v>123</v>
      </c>
      <c r="B7" s="8" t="s">
        <v>15</v>
      </c>
      <c r="C7" s="9" t="s">
        <v>16</v>
      </c>
      <c r="D7" s="10" t="s">
        <v>12</v>
      </c>
      <c r="E7" s="11">
        <v>1</v>
      </c>
      <c r="F7" s="6"/>
      <c r="G7" s="12">
        <f t="shared" si="0"/>
        <v>0</v>
      </c>
    </row>
    <row r="8" spans="1:7" x14ac:dyDescent="0.3">
      <c r="A8" s="8">
        <v>124</v>
      </c>
      <c r="B8" s="8" t="s">
        <v>17</v>
      </c>
      <c r="C8" s="9" t="s">
        <v>18</v>
      </c>
      <c r="D8" s="10" t="s">
        <v>12</v>
      </c>
      <c r="E8" s="11">
        <v>1</v>
      </c>
      <c r="F8" s="6"/>
      <c r="G8" s="12">
        <f t="shared" si="0"/>
        <v>0</v>
      </c>
    </row>
    <row r="9" spans="1:7" x14ac:dyDescent="0.3">
      <c r="A9" s="8">
        <v>125</v>
      </c>
      <c r="B9" s="8" t="s">
        <v>19</v>
      </c>
      <c r="C9" s="9" t="s">
        <v>20</v>
      </c>
      <c r="D9" s="10" t="s">
        <v>5</v>
      </c>
      <c r="E9" s="11">
        <v>10</v>
      </c>
      <c r="F9" s="6"/>
      <c r="G9" s="12">
        <f t="shared" si="0"/>
        <v>0</v>
      </c>
    </row>
    <row r="10" spans="1:7" x14ac:dyDescent="0.3">
      <c r="A10" s="1" t="s">
        <v>0</v>
      </c>
      <c r="B10" s="1" t="s">
        <v>21</v>
      </c>
      <c r="C10" s="7" t="s">
        <v>22</v>
      </c>
      <c r="D10" s="3"/>
      <c r="E10" s="4"/>
      <c r="F10" s="5"/>
      <c r="G10" s="25">
        <f>SUM(G11:G22)</f>
        <v>0</v>
      </c>
    </row>
    <row r="11" spans="1:7" x14ac:dyDescent="0.3">
      <c r="A11" s="8">
        <v>127</v>
      </c>
      <c r="B11" s="8" t="s">
        <v>23</v>
      </c>
      <c r="C11" s="9" t="s">
        <v>24</v>
      </c>
      <c r="D11" s="10" t="s">
        <v>5</v>
      </c>
      <c r="E11" s="11">
        <v>6</v>
      </c>
      <c r="F11" s="6"/>
      <c r="G11" s="12">
        <f t="shared" si="0"/>
        <v>0</v>
      </c>
    </row>
    <row r="12" spans="1:7" x14ac:dyDescent="0.3">
      <c r="A12" s="8">
        <v>128</v>
      </c>
      <c r="B12" s="8" t="s">
        <v>25</v>
      </c>
      <c r="C12" s="9" t="s">
        <v>26</v>
      </c>
      <c r="D12" s="10" t="s">
        <v>5</v>
      </c>
      <c r="E12" s="11">
        <v>5</v>
      </c>
      <c r="F12" s="6"/>
      <c r="G12" s="12">
        <f t="shared" si="0"/>
        <v>0</v>
      </c>
    </row>
    <row r="13" spans="1:7" x14ac:dyDescent="0.3">
      <c r="A13" s="8">
        <v>129</v>
      </c>
      <c r="B13" s="8" t="s">
        <v>27</v>
      </c>
      <c r="C13" s="9" t="s">
        <v>28</v>
      </c>
      <c r="D13" s="10" t="s">
        <v>29</v>
      </c>
      <c r="E13" s="11">
        <v>1</v>
      </c>
      <c r="F13" s="6"/>
      <c r="G13" s="12">
        <f t="shared" si="0"/>
        <v>0</v>
      </c>
    </row>
    <row r="14" spans="1:7" x14ac:dyDescent="0.3">
      <c r="A14" s="8">
        <v>130</v>
      </c>
      <c r="B14" s="8" t="s">
        <v>30</v>
      </c>
      <c r="C14" s="9" t="s">
        <v>31</v>
      </c>
      <c r="D14" s="10" t="s">
        <v>29</v>
      </c>
      <c r="E14" s="11">
        <v>1</v>
      </c>
      <c r="F14" s="6"/>
      <c r="G14" s="12">
        <f t="shared" si="0"/>
        <v>0</v>
      </c>
    </row>
    <row r="15" spans="1:7" x14ac:dyDescent="0.3">
      <c r="A15" s="8">
        <v>131</v>
      </c>
      <c r="B15" s="8" t="s">
        <v>32</v>
      </c>
      <c r="C15" s="9" t="s">
        <v>33</v>
      </c>
      <c r="D15" s="10" t="s">
        <v>5</v>
      </c>
      <c r="E15" s="11">
        <v>6</v>
      </c>
      <c r="F15" s="6"/>
      <c r="G15" s="12">
        <f t="shared" si="0"/>
        <v>0</v>
      </c>
    </row>
    <row r="16" spans="1:7" x14ac:dyDescent="0.3">
      <c r="A16" s="8">
        <v>132</v>
      </c>
      <c r="B16" s="8" t="s">
        <v>34</v>
      </c>
      <c r="C16" s="9" t="s">
        <v>35</v>
      </c>
      <c r="D16" s="10" t="s">
        <v>5</v>
      </c>
      <c r="E16" s="11">
        <v>5</v>
      </c>
      <c r="F16" s="6"/>
      <c r="G16" s="12">
        <f t="shared" si="0"/>
        <v>0</v>
      </c>
    </row>
    <row r="17" spans="1:7" x14ac:dyDescent="0.3">
      <c r="A17" s="8">
        <v>133</v>
      </c>
      <c r="B17" s="8" t="s">
        <v>36</v>
      </c>
      <c r="C17" s="9" t="s">
        <v>37</v>
      </c>
      <c r="D17" s="10" t="s">
        <v>12</v>
      </c>
      <c r="E17" s="11">
        <v>4</v>
      </c>
      <c r="F17" s="6"/>
      <c r="G17" s="12">
        <f t="shared" si="0"/>
        <v>0</v>
      </c>
    </row>
    <row r="18" spans="1:7" x14ac:dyDescent="0.3">
      <c r="A18" s="8">
        <v>134</v>
      </c>
      <c r="B18" s="8" t="s">
        <v>38</v>
      </c>
      <c r="C18" s="9" t="s">
        <v>39</v>
      </c>
      <c r="D18" s="10" t="s">
        <v>5</v>
      </c>
      <c r="E18" s="11">
        <v>11</v>
      </c>
      <c r="F18" s="6"/>
      <c r="G18" s="12">
        <f t="shared" si="0"/>
        <v>0</v>
      </c>
    </row>
    <row r="19" spans="1:7" x14ac:dyDescent="0.3">
      <c r="A19" s="8">
        <v>135</v>
      </c>
      <c r="B19" s="8" t="s">
        <v>40</v>
      </c>
      <c r="C19" s="9" t="s">
        <v>41</v>
      </c>
      <c r="D19" s="10" t="s">
        <v>5</v>
      </c>
      <c r="E19" s="11">
        <v>11</v>
      </c>
      <c r="F19" s="6"/>
      <c r="G19" s="12">
        <f t="shared" si="0"/>
        <v>0</v>
      </c>
    </row>
    <row r="20" spans="1:7" x14ac:dyDescent="0.3">
      <c r="A20" s="8">
        <v>136</v>
      </c>
      <c r="B20" s="8" t="s">
        <v>42</v>
      </c>
      <c r="C20" s="9" t="s">
        <v>43</v>
      </c>
      <c r="D20" s="10" t="s">
        <v>12</v>
      </c>
      <c r="E20" s="11">
        <v>1</v>
      </c>
      <c r="F20" s="6"/>
      <c r="G20" s="12">
        <f t="shared" si="0"/>
        <v>0</v>
      </c>
    </row>
    <row r="21" spans="1:7" x14ac:dyDescent="0.3">
      <c r="A21" s="8">
        <v>137</v>
      </c>
      <c r="B21" s="8" t="s">
        <v>44</v>
      </c>
      <c r="C21" s="9" t="s">
        <v>45</v>
      </c>
      <c r="D21" s="10" t="s">
        <v>12</v>
      </c>
      <c r="E21" s="11">
        <v>1</v>
      </c>
      <c r="F21" s="6"/>
      <c r="G21" s="12">
        <f t="shared" si="0"/>
        <v>0</v>
      </c>
    </row>
    <row r="22" spans="1:7" x14ac:dyDescent="0.3">
      <c r="A22" s="8">
        <v>138</v>
      </c>
      <c r="B22" s="8" t="s">
        <v>46</v>
      </c>
      <c r="C22" s="9" t="s">
        <v>47</v>
      </c>
      <c r="D22" s="10" t="s">
        <v>12</v>
      </c>
      <c r="E22" s="11">
        <v>1</v>
      </c>
      <c r="F22" s="6"/>
      <c r="G22" s="12">
        <f t="shared" si="0"/>
        <v>0</v>
      </c>
    </row>
    <row r="23" spans="1:7" x14ac:dyDescent="0.3">
      <c r="A23" s="1" t="s">
        <v>0</v>
      </c>
      <c r="B23" s="1" t="s">
        <v>48</v>
      </c>
      <c r="C23" s="7" t="s">
        <v>49</v>
      </c>
      <c r="D23" s="3"/>
      <c r="E23" s="4"/>
      <c r="F23" s="5"/>
      <c r="G23" s="25">
        <f>SUM(G24:G43)</f>
        <v>0</v>
      </c>
    </row>
    <row r="24" spans="1:7" x14ac:dyDescent="0.3">
      <c r="A24" s="8">
        <v>147</v>
      </c>
      <c r="B24" s="8" t="s">
        <v>50</v>
      </c>
      <c r="C24" s="9" t="s">
        <v>51</v>
      </c>
      <c r="D24" s="10" t="s">
        <v>29</v>
      </c>
      <c r="E24" s="11">
        <v>1</v>
      </c>
      <c r="F24" s="6"/>
      <c r="G24" s="12">
        <f t="shared" si="0"/>
        <v>0</v>
      </c>
    </row>
    <row r="25" spans="1:7" x14ac:dyDescent="0.3">
      <c r="A25" s="8">
        <v>148</v>
      </c>
      <c r="B25" s="8" t="s">
        <v>52</v>
      </c>
      <c r="C25" s="9" t="s">
        <v>53</v>
      </c>
      <c r="D25" s="10" t="s">
        <v>12</v>
      </c>
      <c r="E25" s="11">
        <v>1</v>
      </c>
      <c r="F25" s="6"/>
      <c r="G25" s="12">
        <f t="shared" si="0"/>
        <v>0</v>
      </c>
    </row>
    <row r="26" spans="1:7" x14ac:dyDescent="0.3">
      <c r="A26" s="8">
        <v>149</v>
      </c>
      <c r="B26" s="8" t="s">
        <v>54</v>
      </c>
      <c r="C26" s="9" t="s">
        <v>55</v>
      </c>
      <c r="D26" s="10" t="s">
        <v>12</v>
      </c>
      <c r="E26" s="11">
        <v>1</v>
      </c>
      <c r="F26" s="6"/>
      <c r="G26" s="12">
        <f t="shared" si="0"/>
        <v>0</v>
      </c>
    </row>
    <row r="27" spans="1:7" x14ac:dyDescent="0.3">
      <c r="A27" s="8">
        <v>150</v>
      </c>
      <c r="B27" s="8" t="s">
        <v>56</v>
      </c>
      <c r="C27" s="9" t="s">
        <v>57</v>
      </c>
      <c r="D27" s="10" t="s">
        <v>29</v>
      </c>
      <c r="E27" s="11">
        <v>1</v>
      </c>
      <c r="F27" s="6"/>
      <c r="G27" s="12">
        <f t="shared" si="0"/>
        <v>0</v>
      </c>
    </row>
    <row r="28" spans="1:7" x14ac:dyDescent="0.3">
      <c r="A28" s="8">
        <v>151</v>
      </c>
      <c r="B28" s="8" t="s">
        <v>58</v>
      </c>
      <c r="C28" s="9" t="s">
        <v>59</v>
      </c>
      <c r="D28" s="10" t="s">
        <v>12</v>
      </c>
      <c r="E28" s="11">
        <v>1</v>
      </c>
      <c r="F28" s="6"/>
      <c r="G28" s="12">
        <f t="shared" si="0"/>
        <v>0</v>
      </c>
    </row>
    <row r="29" spans="1:7" x14ac:dyDescent="0.3">
      <c r="A29" s="8">
        <v>152</v>
      </c>
      <c r="B29" s="8" t="s">
        <v>60</v>
      </c>
      <c r="C29" s="9" t="s">
        <v>61</v>
      </c>
      <c r="D29" s="10" t="s">
        <v>12</v>
      </c>
      <c r="E29" s="11">
        <v>1</v>
      </c>
      <c r="F29" s="6"/>
      <c r="G29" s="12">
        <f t="shared" si="0"/>
        <v>0</v>
      </c>
    </row>
    <row r="30" spans="1:7" x14ac:dyDescent="0.3">
      <c r="A30" s="8">
        <v>153</v>
      </c>
      <c r="B30" s="8" t="s">
        <v>62</v>
      </c>
      <c r="C30" s="9" t="s">
        <v>63</v>
      </c>
      <c r="D30" s="10" t="s">
        <v>29</v>
      </c>
      <c r="E30" s="11">
        <v>2</v>
      </c>
      <c r="F30" s="6"/>
      <c r="G30" s="12">
        <f t="shared" si="0"/>
        <v>0</v>
      </c>
    </row>
    <row r="31" spans="1:7" x14ac:dyDescent="0.3">
      <c r="A31" s="8">
        <v>154</v>
      </c>
      <c r="B31" s="8" t="s">
        <v>64</v>
      </c>
      <c r="C31" s="9" t="s">
        <v>65</v>
      </c>
      <c r="D31" s="10" t="s">
        <v>12</v>
      </c>
      <c r="E31" s="11">
        <v>1</v>
      </c>
      <c r="F31" s="6"/>
      <c r="G31" s="12">
        <f t="shared" si="0"/>
        <v>0</v>
      </c>
    </row>
    <row r="32" spans="1:7" x14ac:dyDescent="0.3">
      <c r="A32" s="8">
        <v>155</v>
      </c>
      <c r="B32" s="8" t="s">
        <v>66</v>
      </c>
      <c r="C32" s="9" t="s">
        <v>67</v>
      </c>
      <c r="D32" s="10" t="s">
        <v>12</v>
      </c>
      <c r="E32" s="11">
        <v>1</v>
      </c>
      <c r="F32" s="6"/>
      <c r="G32" s="12">
        <f t="shared" si="0"/>
        <v>0</v>
      </c>
    </row>
    <row r="33" spans="1:7" x14ac:dyDescent="0.3">
      <c r="A33" s="8">
        <v>156</v>
      </c>
      <c r="B33" s="8" t="s">
        <v>68</v>
      </c>
      <c r="C33" s="9" t="s">
        <v>69</v>
      </c>
      <c r="D33" s="10" t="s">
        <v>29</v>
      </c>
      <c r="E33" s="11">
        <v>2</v>
      </c>
      <c r="F33" s="6"/>
      <c r="G33" s="12">
        <f t="shared" si="0"/>
        <v>0</v>
      </c>
    </row>
    <row r="34" spans="1:7" x14ac:dyDescent="0.3">
      <c r="A34" s="8">
        <v>157</v>
      </c>
      <c r="B34" s="8" t="s">
        <v>70</v>
      </c>
      <c r="C34" s="9" t="s">
        <v>71</v>
      </c>
      <c r="D34" s="10" t="s">
        <v>12</v>
      </c>
      <c r="E34" s="11">
        <v>2</v>
      </c>
      <c r="F34" s="6"/>
      <c r="G34" s="12">
        <f t="shared" si="0"/>
        <v>0</v>
      </c>
    </row>
    <row r="35" spans="1:7" x14ac:dyDescent="0.3">
      <c r="A35" s="8">
        <v>158</v>
      </c>
      <c r="B35" s="8" t="s">
        <v>72</v>
      </c>
      <c r="C35" s="9" t="s">
        <v>73</v>
      </c>
      <c r="D35" s="10" t="s">
        <v>12</v>
      </c>
      <c r="E35" s="11">
        <v>1</v>
      </c>
      <c r="F35" s="6"/>
      <c r="G35" s="12">
        <f t="shared" si="0"/>
        <v>0</v>
      </c>
    </row>
    <row r="36" spans="1:7" x14ac:dyDescent="0.3">
      <c r="A36" s="8">
        <v>159</v>
      </c>
      <c r="B36" s="8" t="s">
        <v>74</v>
      </c>
      <c r="C36" s="9" t="s">
        <v>75</v>
      </c>
      <c r="D36" s="10" t="s">
        <v>12</v>
      </c>
      <c r="E36" s="11">
        <v>1</v>
      </c>
      <c r="F36" s="6"/>
      <c r="G36" s="12">
        <f t="shared" si="0"/>
        <v>0</v>
      </c>
    </row>
    <row r="37" spans="1:7" x14ac:dyDescent="0.3">
      <c r="A37" s="8">
        <v>160</v>
      </c>
      <c r="B37" s="8" t="s">
        <v>76</v>
      </c>
      <c r="C37" s="9" t="s">
        <v>77</v>
      </c>
      <c r="D37" s="10" t="s">
        <v>29</v>
      </c>
      <c r="E37" s="11">
        <v>4</v>
      </c>
      <c r="F37" s="6"/>
      <c r="G37" s="12">
        <f t="shared" si="0"/>
        <v>0</v>
      </c>
    </row>
    <row r="38" spans="1:7" x14ac:dyDescent="0.3">
      <c r="A38" s="8">
        <v>161</v>
      </c>
      <c r="B38" s="8" t="s">
        <v>78</v>
      </c>
      <c r="C38" s="9" t="s">
        <v>79</v>
      </c>
      <c r="D38" s="10" t="s">
        <v>12</v>
      </c>
      <c r="E38" s="11">
        <v>2</v>
      </c>
      <c r="F38" s="6"/>
      <c r="G38" s="12">
        <f t="shared" si="0"/>
        <v>0</v>
      </c>
    </row>
    <row r="39" spans="1:7" x14ac:dyDescent="0.3">
      <c r="A39" s="8">
        <v>162</v>
      </c>
      <c r="B39" s="8" t="s">
        <v>80</v>
      </c>
      <c r="C39" s="9" t="s">
        <v>81</v>
      </c>
      <c r="D39" s="10" t="s">
        <v>29</v>
      </c>
      <c r="E39" s="11">
        <v>2</v>
      </c>
      <c r="F39" s="6"/>
      <c r="G39" s="12">
        <f t="shared" si="0"/>
        <v>0</v>
      </c>
    </row>
    <row r="40" spans="1:7" x14ac:dyDescent="0.3">
      <c r="A40" s="8">
        <v>163</v>
      </c>
      <c r="B40" s="8" t="s">
        <v>82</v>
      </c>
      <c r="C40" s="9" t="s">
        <v>83</v>
      </c>
      <c r="D40" s="10" t="s">
        <v>12</v>
      </c>
      <c r="E40" s="11">
        <v>2</v>
      </c>
      <c r="F40" s="6"/>
      <c r="G40" s="12">
        <f t="shared" si="0"/>
        <v>0</v>
      </c>
    </row>
    <row r="41" spans="1:7" x14ac:dyDescent="0.3">
      <c r="A41" s="8">
        <v>164</v>
      </c>
      <c r="B41" s="8" t="s">
        <v>84</v>
      </c>
      <c r="C41" s="9" t="s">
        <v>85</v>
      </c>
      <c r="D41" s="10" t="s">
        <v>12</v>
      </c>
      <c r="E41" s="11">
        <v>3</v>
      </c>
      <c r="F41" s="6"/>
      <c r="G41" s="12">
        <f t="shared" si="0"/>
        <v>0</v>
      </c>
    </row>
    <row r="42" spans="1:7" x14ac:dyDescent="0.3">
      <c r="A42" s="8">
        <v>165</v>
      </c>
      <c r="B42" s="8" t="s">
        <v>86</v>
      </c>
      <c r="C42" s="9" t="s">
        <v>87</v>
      </c>
      <c r="D42" s="10" t="s">
        <v>12</v>
      </c>
      <c r="E42" s="11">
        <v>3</v>
      </c>
      <c r="F42" s="6"/>
      <c r="G42" s="12">
        <f t="shared" si="0"/>
        <v>0</v>
      </c>
    </row>
    <row r="43" spans="1:7" x14ac:dyDescent="0.3">
      <c r="A43" s="8">
        <v>166</v>
      </c>
      <c r="B43" s="8" t="s">
        <v>88</v>
      </c>
      <c r="C43" s="9" t="s">
        <v>89</v>
      </c>
      <c r="D43" s="10" t="s">
        <v>12</v>
      </c>
      <c r="E43" s="11">
        <v>1</v>
      </c>
      <c r="F43" s="6"/>
      <c r="G43" s="12">
        <f t="shared" si="0"/>
        <v>0</v>
      </c>
    </row>
    <row r="44" spans="1:7" x14ac:dyDescent="0.3">
      <c r="A44" s="1" t="s">
        <v>0</v>
      </c>
      <c r="B44" s="1" t="s">
        <v>90</v>
      </c>
      <c r="C44" s="2" t="s">
        <v>91</v>
      </c>
      <c r="D44" s="3"/>
      <c r="E44" s="4"/>
      <c r="F44" s="5"/>
      <c r="G44" s="25">
        <f>SUM(G45:G55)</f>
        <v>0</v>
      </c>
    </row>
    <row r="45" spans="1:7" x14ac:dyDescent="0.3">
      <c r="A45" s="8">
        <v>123</v>
      </c>
      <c r="B45" s="8" t="s">
        <v>92</v>
      </c>
      <c r="C45" s="13" t="s">
        <v>93</v>
      </c>
      <c r="D45" s="10" t="s">
        <v>5</v>
      </c>
      <c r="E45" s="11">
        <v>1.5</v>
      </c>
      <c r="F45" s="6"/>
      <c r="G45" s="12">
        <f t="shared" si="0"/>
        <v>0</v>
      </c>
    </row>
    <row r="46" spans="1:7" x14ac:dyDescent="0.3">
      <c r="A46" s="8">
        <v>124</v>
      </c>
      <c r="B46" s="8" t="s">
        <v>94</v>
      </c>
      <c r="C46" s="13" t="s">
        <v>95</v>
      </c>
      <c r="D46" s="10" t="s">
        <v>5</v>
      </c>
      <c r="E46" s="11">
        <v>10</v>
      </c>
      <c r="F46" s="6"/>
      <c r="G46" s="12">
        <f t="shared" si="0"/>
        <v>0</v>
      </c>
    </row>
    <row r="47" spans="1:7" ht="20.399999999999999" x14ac:dyDescent="0.3">
      <c r="A47" s="8">
        <v>125</v>
      </c>
      <c r="B47" s="8" t="s">
        <v>96</v>
      </c>
      <c r="C47" s="13" t="s">
        <v>97</v>
      </c>
      <c r="D47" s="10" t="s">
        <v>12</v>
      </c>
      <c r="E47" s="11">
        <v>1</v>
      </c>
      <c r="F47" s="6"/>
      <c r="G47" s="12">
        <f t="shared" si="0"/>
        <v>0</v>
      </c>
    </row>
    <row r="48" spans="1:7" x14ac:dyDescent="0.3">
      <c r="A48" s="8">
        <v>126</v>
      </c>
      <c r="B48" s="8" t="s">
        <v>98</v>
      </c>
      <c r="C48" s="13" t="s">
        <v>99</v>
      </c>
      <c r="D48" s="10" t="s">
        <v>5</v>
      </c>
      <c r="E48" s="11">
        <v>10</v>
      </c>
      <c r="F48" s="6"/>
      <c r="G48" s="12">
        <f t="shared" si="0"/>
        <v>0</v>
      </c>
    </row>
    <row r="49" spans="1:7" x14ac:dyDescent="0.3">
      <c r="A49" s="8">
        <v>127</v>
      </c>
      <c r="B49" s="8" t="s">
        <v>100</v>
      </c>
      <c r="C49" s="13" t="s">
        <v>101</v>
      </c>
      <c r="D49" s="10" t="s">
        <v>12</v>
      </c>
      <c r="E49" s="11">
        <v>1</v>
      </c>
      <c r="F49" s="6"/>
      <c r="G49" s="12">
        <f t="shared" si="0"/>
        <v>0</v>
      </c>
    </row>
    <row r="50" spans="1:7" x14ac:dyDescent="0.3">
      <c r="A50" s="8">
        <v>128</v>
      </c>
      <c r="B50" s="8" t="s">
        <v>102</v>
      </c>
      <c r="C50" s="13" t="s">
        <v>103</v>
      </c>
      <c r="D50" s="10" t="s">
        <v>12</v>
      </c>
      <c r="E50" s="11">
        <v>1</v>
      </c>
      <c r="F50" s="6"/>
      <c r="G50" s="12">
        <f t="shared" si="0"/>
        <v>0</v>
      </c>
    </row>
    <row r="51" spans="1:7" x14ac:dyDescent="0.3">
      <c r="A51" s="8">
        <v>129</v>
      </c>
      <c r="B51" s="8" t="s">
        <v>104</v>
      </c>
      <c r="C51" s="13" t="s">
        <v>105</v>
      </c>
      <c r="D51" s="10" t="s">
        <v>29</v>
      </c>
      <c r="E51" s="11">
        <v>1</v>
      </c>
      <c r="F51" s="6"/>
      <c r="G51" s="12">
        <f t="shared" si="0"/>
        <v>0</v>
      </c>
    </row>
    <row r="52" spans="1:7" x14ac:dyDescent="0.3">
      <c r="A52" s="8">
        <v>130</v>
      </c>
      <c r="B52" s="8" t="s">
        <v>106</v>
      </c>
      <c r="C52" s="13" t="s">
        <v>107</v>
      </c>
      <c r="D52" s="10" t="s">
        <v>12</v>
      </c>
      <c r="E52" s="11">
        <v>1</v>
      </c>
      <c r="F52" s="6"/>
      <c r="G52" s="12">
        <f t="shared" si="0"/>
        <v>0</v>
      </c>
    </row>
    <row r="53" spans="1:7" x14ac:dyDescent="0.3">
      <c r="A53" s="8">
        <v>131</v>
      </c>
      <c r="B53" s="8" t="s">
        <v>80</v>
      </c>
      <c r="C53" s="13" t="s">
        <v>108</v>
      </c>
      <c r="D53" s="10" t="s">
        <v>29</v>
      </c>
      <c r="E53" s="11">
        <v>1</v>
      </c>
      <c r="F53" s="6"/>
      <c r="G53" s="12">
        <f t="shared" si="0"/>
        <v>0</v>
      </c>
    </row>
    <row r="54" spans="1:7" x14ac:dyDescent="0.3">
      <c r="A54" s="8">
        <v>132</v>
      </c>
      <c r="B54" s="8" t="s">
        <v>109</v>
      </c>
      <c r="C54" s="13" t="s">
        <v>110</v>
      </c>
      <c r="D54" s="10" t="s">
        <v>12</v>
      </c>
      <c r="E54" s="11">
        <v>1</v>
      </c>
      <c r="F54" s="6"/>
      <c r="G54" s="12">
        <f t="shared" si="0"/>
        <v>0</v>
      </c>
    </row>
    <row r="55" spans="1:7" x14ac:dyDescent="0.3">
      <c r="A55" s="14">
        <v>133</v>
      </c>
      <c r="B55" s="14" t="s">
        <v>111</v>
      </c>
      <c r="C55" s="15" t="s">
        <v>112</v>
      </c>
      <c r="D55" s="16" t="s">
        <v>113</v>
      </c>
      <c r="E55" s="17">
        <v>1</v>
      </c>
      <c r="F55" s="18"/>
      <c r="G55" s="12">
        <f t="shared" si="0"/>
        <v>0</v>
      </c>
    </row>
    <row r="56" spans="1:7" x14ac:dyDescent="0.3">
      <c r="A56" s="21" t="s">
        <v>0</v>
      </c>
      <c r="B56" s="21" t="s">
        <v>114</v>
      </c>
      <c r="C56" s="22" t="s">
        <v>115</v>
      </c>
      <c r="D56" s="23"/>
      <c r="E56" s="24"/>
      <c r="F56" s="25"/>
      <c r="G56" s="25">
        <f>SUM(G57:G59)</f>
        <v>0</v>
      </c>
    </row>
    <row r="57" spans="1:7" x14ac:dyDescent="0.3">
      <c r="A57" s="8">
        <v>11</v>
      </c>
      <c r="B57" s="8" t="s">
        <v>116</v>
      </c>
      <c r="C57" s="13" t="s">
        <v>117</v>
      </c>
      <c r="D57" s="10" t="s">
        <v>5</v>
      </c>
      <c r="E57" s="11">
        <v>25</v>
      </c>
      <c r="F57" s="6"/>
      <c r="G57" s="12">
        <f t="shared" si="0"/>
        <v>0</v>
      </c>
    </row>
    <row r="58" spans="1:7" x14ac:dyDescent="0.3">
      <c r="A58" s="8">
        <v>18</v>
      </c>
      <c r="B58" s="8" t="s">
        <v>118</v>
      </c>
      <c r="C58" s="13" t="s">
        <v>119</v>
      </c>
      <c r="D58" s="10" t="s">
        <v>113</v>
      </c>
      <c r="E58" s="11">
        <v>1</v>
      </c>
      <c r="F58" s="6"/>
      <c r="G58" s="12">
        <f t="shared" si="0"/>
        <v>0</v>
      </c>
    </row>
    <row r="59" spans="1:7" x14ac:dyDescent="0.3">
      <c r="A59" s="14">
        <v>19</v>
      </c>
      <c r="B59" s="14" t="s">
        <v>120</v>
      </c>
      <c r="C59" s="15" t="s">
        <v>121</v>
      </c>
      <c r="D59" s="16" t="s">
        <v>113</v>
      </c>
      <c r="E59" s="17">
        <v>1</v>
      </c>
      <c r="F59" s="18"/>
      <c r="G59" s="19">
        <f t="shared" si="0"/>
        <v>0</v>
      </c>
    </row>
    <row r="63" spans="1:7" x14ac:dyDescent="0.3">
      <c r="G63" s="20">
        <f>G56+G44+G23+G10+G1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Cejnar Miroslav</dc:creator>
  <cp:lastModifiedBy>Miroslav Cejnar</cp:lastModifiedBy>
  <dcterms:created xsi:type="dcterms:W3CDTF">2015-06-05T18:19:34Z</dcterms:created>
  <dcterms:modified xsi:type="dcterms:W3CDTF">2024-04-26T09:05:07Z</dcterms:modified>
</cp:coreProperties>
</file>